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C20" i="1"/>
  <c r="B36"/>
  <c r="B34"/>
  <c r="B29"/>
  <c r="B26" l="1"/>
  <c r="B22" l="1"/>
</calcChain>
</file>

<file path=xl/sharedStrings.xml><?xml version="1.0" encoding="utf-8"?>
<sst xmlns="http://schemas.openxmlformats.org/spreadsheetml/2006/main" count="45" uniqueCount="31">
  <si>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</si>
  <si>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</si>
  <si>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</si>
  <si>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</si>
  <si>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</si>
  <si>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</si>
  <si>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</si>
  <si>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</si>
  <si>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28.04.2022.</t>
  </si>
  <si>
    <t>29.04.2022.</t>
  </si>
  <si>
    <t>IZVOD  BR. 79</t>
  </si>
  <si>
    <t>MINISTARSTVO ZDRAVLJA - UPLATA</t>
  </si>
  <si>
    <t>RFZO - JUBILARNE NAGRADE</t>
  </si>
  <si>
    <t>RFZO - OTPREMNINE</t>
  </si>
  <si>
    <t>RFZO - POGREBNI TROŠKOVI</t>
  </si>
  <si>
    <t>OPŠTA BOLNICA LESKOVAC - PRENOS SREDSTAVA ZA OTPREMNINE 2022-03</t>
  </si>
  <si>
    <t>MEDICINSKI FAKULTET NIŠ</t>
  </si>
  <si>
    <t>VODOVOD LESKOVAC</t>
  </si>
  <si>
    <t>POGREBNI TROŠKOVI - 07G</t>
  </si>
  <si>
    <t>OTPREMNINE 2022-03 - 07T</t>
  </si>
  <si>
    <t>JUBILARNE NAGRADE 2022-03 - 07J</t>
  </si>
  <si>
    <t>OSTALI TROŠKOVI - 07F - PARTICIPACIJA - IZVOR 24</t>
  </si>
  <si>
    <t>DIREKTNA PLAĆANJA RFZO - SANITETSKI 085</t>
  </si>
  <si>
    <t>Yunycom d.o.o.</t>
  </si>
  <si>
    <t>EURODIJAGNOSTIKA DOO</t>
  </si>
  <si>
    <t>TEAMEDICAL doo</t>
  </si>
  <si>
    <t>Makler d.o.o.</t>
  </si>
  <si>
    <t>Elektroprivreda Srbije - EPS</t>
  </si>
  <si>
    <t>DIREKTNA PLAĆANJA RFZO - ENERGENTI 07C</t>
  </si>
  <si>
    <t>RFZO - ISHRANA</t>
  </si>
  <si>
    <t>MILINKA NIKOLIĆ - UPLATA PARTICIPACIJE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</si>
</sst>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28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35" fillId="0" borderId="11" xfId="0" applyNumberFormat="1" applyFont="1" applyBorder="1"/>
    <xf numFmtId="0" fontId="35" fillId="0" borderId="10" xfId="0" applyFont="1" applyBorder="1"/>
    <xf numFmtId="4" fontId="12" fillId="0" borderId="0" xfId="0" applyNumberFormat="1" applyFont="1" applyFill="1" applyBorder="1" applyAlignment="1">
      <alignment horizontal="right"/>
    </xf>
    <xf numFmtId="0" fontId="12" fillId="0" borderId="12" xfId="0" applyFont="1" applyBorder="1"/>
    <xf numFmtId="4" fontId="12" fillId="0" borderId="13" xfId="0" applyNumberFormat="1" applyFont="1" applyBorder="1"/>
    <xf numFmtId="0" fontId="36" fillId="0" borderId="14" xfId="0" applyFont="1" applyBorder="1"/>
    <xf numFmtId="4" fontId="36" fillId="0" borderId="15" xfId="0" applyNumberFormat="1" applyFont="1" applyBorder="1"/>
    <xf numFmtId="0" fontId="35" fillId="0" borderId="10" xfId="0" applyFont="1" applyBorder="1" applyAlignment="1"/>
    <xf numFmtId="4" fontId="35" fillId="0" borderId="11" xfId="0" applyNumberFormat="1" applyFont="1" applyBorder="1" applyAlignment="1">
      <alignment horizontal="right"/>
    </xf>
    <xf numFmtId="0" fontId="36" fillId="0" borderId="14" xfId="0" applyFont="1" applyBorder="1" applyAlignment="1"/>
    <xf numFmtId="4" fontId="36" fillId="0" borderId="15" xfId="0" applyNumberFormat="1" applyFont="1" applyBorder="1" applyAlignment="1">
      <alignment horizontal="right"/>
    </xf>
    <xf numFmtId="0" fontId="35" fillId="0" borderId="16" xfId="0" applyFont="1" applyBorder="1"/>
    <xf numFmtId="4" fontId="35" fillId="0" borderId="17" xfId="0" applyNumberFormat="1" applyFont="1" applyBorder="1"/>
    <xf numFmtId="0" fontId="36" fillId="0" borderId="12" xfId="0" applyFont="1" applyBorder="1" applyAlignment="1"/>
    <xf numFmtId="4" fontId="36" fillId="0" borderId="13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6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15">
        <v>1230143.47</v>
      </c>
    </row>
    <row r="8" spans="1:3">
      <c r="A8" s="7" t="s">
        <v>2</v>
      </c>
      <c r="B8" s="7" t="s">
        <v>8</v>
      </c>
      <c r="C8" s="15">
        <v>635522.97000000067</v>
      </c>
    </row>
    <row r="9" spans="1:3">
      <c r="A9" s="7" t="s">
        <v>7</v>
      </c>
      <c r="B9" s="7" t="s">
        <v>9</v>
      </c>
      <c r="C9" s="8">
        <v>21788</v>
      </c>
    </row>
    <row r="10" spans="1:3">
      <c r="A10" s="7" t="s">
        <v>30</v>
      </c>
      <c r="B10" s="7" t="s">
        <v>9</v>
      </c>
      <c r="C10" s="8">
        <v>8889</v>
      </c>
    </row>
    <row r="11" spans="1:3">
      <c r="A11" s="7" t="s">
        <v>11</v>
      </c>
      <c r="B11" s="7" t="s">
        <v>9</v>
      </c>
      <c r="C11" s="8">
        <v>18570.84</v>
      </c>
    </row>
    <row r="12" spans="1:3">
      <c r="A12" s="7" t="s">
        <v>12</v>
      </c>
      <c r="B12" s="7" t="s">
        <v>9</v>
      </c>
      <c r="C12" s="8">
        <v>1728562.03</v>
      </c>
    </row>
    <row r="13" spans="1:3">
      <c r="A13" s="7" t="s">
        <v>13</v>
      </c>
      <c r="B13" s="7" t="s">
        <v>9</v>
      </c>
      <c r="C13" s="8">
        <v>1020193.56</v>
      </c>
    </row>
    <row r="14" spans="1:3">
      <c r="A14" s="7" t="s">
        <v>14</v>
      </c>
      <c r="B14" s="7" t="s">
        <v>9</v>
      </c>
      <c r="C14" s="8">
        <v>46533</v>
      </c>
    </row>
    <row r="15" spans="1:3">
      <c r="A15" s="7" t="s">
        <v>15</v>
      </c>
      <c r="B15" s="7" t="s">
        <v>9</v>
      </c>
      <c r="C15" s="8">
        <v>485</v>
      </c>
    </row>
    <row r="16" spans="1:3">
      <c r="A16" s="7" t="s">
        <v>22</v>
      </c>
      <c r="B16" s="7" t="s">
        <v>9</v>
      </c>
      <c r="C16" s="8">
        <v>3994933.73</v>
      </c>
    </row>
    <row r="17" spans="1:3">
      <c r="A17" s="7" t="s">
        <v>28</v>
      </c>
      <c r="B17" s="7" t="s">
        <v>9</v>
      </c>
      <c r="C17" s="8">
        <v>1748866.89</v>
      </c>
    </row>
    <row r="18" spans="1:3">
      <c r="A18" s="7" t="s">
        <v>29</v>
      </c>
      <c r="B18" s="7" t="s">
        <v>9</v>
      </c>
      <c r="C18" s="8">
        <v>734125</v>
      </c>
    </row>
    <row r="19" spans="1:3">
      <c r="A19" s="9" t="s">
        <v>6</v>
      </c>
      <c r="B19" s="7" t="s">
        <v>9</v>
      </c>
      <c r="C19" s="10">
        <v>8728326.5500000007</v>
      </c>
    </row>
    <row r="20" spans="1:3">
      <c r="A20" s="11"/>
      <c r="B20" s="7"/>
      <c r="C20" s="1">
        <f>C8+C9+C10+C11+C12+C13+C14+C15+C16+C17+C18-C19</f>
        <v>1230143.4700000007</v>
      </c>
    </row>
    <row r="21" spans="1:3">
      <c r="A21" s="11"/>
      <c r="C21" s="1"/>
    </row>
    <row r="22" spans="1:3">
      <c r="A22" s="2" t="s">
        <v>3</v>
      </c>
      <c r="B22" s="12" t="str">
        <f>A4</f>
        <v>29.04.2022.</v>
      </c>
    </row>
    <row r="23" spans="1:3">
      <c r="A23" s="24" t="s">
        <v>18</v>
      </c>
      <c r="B23" s="25">
        <v>46533</v>
      </c>
    </row>
    <row r="24" spans="1:3">
      <c r="A24" s="24" t="s">
        <v>19</v>
      </c>
      <c r="B24" s="25">
        <v>1020678.56</v>
      </c>
    </row>
    <row r="25" spans="1:3">
      <c r="A25" s="24" t="s">
        <v>20</v>
      </c>
      <c r="B25" s="25">
        <v>1728562.03</v>
      </c>
    </row>
    <row r="26" spans="1:3">
      <c r="A26" s="14" t="s">
        <v>21</v>
      </c>
      <c r="B26" s="13">
        <f>SUM(B27:B28)</f>
        <v>188752.34</v>
      </c>
    </row>
    <row r="27" spans="1:3">
      <c r="A27" s="16" t="s">
        <v>16</v>
      </c>
      <c r="B27" s="17">
        <v>30000</v>
      </c>
    </row>
    <row r="28" spans="1:3">
      <c r="A28" s="18" t="s">
        <v>17</v>
      </c>
      <c r="B28" s="19">
        <v>158752.34</v>
      </c>
    </row>
    <row r="29" spans="1:3">
      <c r="A29" s="20" t="s">
        <v>22</v>
      </c>
      <c r="B29" s="21">
        <f>SUM(B30:B33)</f>
        <v>3994933.73</v>
      </c>
    </row>
    <row r="30" spans="1:3">
      <c r="A30" s="26" t="s">
        <v>23</v>
      </c>
      <c r="B30" s="27">
        <v>1442190.23</v>
      </c>
    </row>
    <row r="31" spans="1:3">
      <c r="A31" s="26" t="s">
        <v>24</v>
      </c>
      <c r="B31" s="27">
        <v>251003.1</v>
      </c>
    </row>
    <row r="32" spans="1:3">
      <c r="A32" s="26" t="s">
        <v>25</v>
      </c>
      <c r="B32" s="27">
        <v>1437546</v>
      </c>
    </row>
    <row r="33" spans="1:2">
      <c r="A33" s="22" t="s">
        <v>26</v>
      </c>
      <c r="B33" s="23">
        <v>864194.4</v>
      </c>
    </row>
    <row r="34" spans="1:2">
      <c r="A34" s="20" t="s">
        <v>28</v>
      </c>
      <c r="B34" s="21">
        <f>SUM(B35)</f>
        <v>1748866.89</v>
      </c>
    </row>
    <row r="35" spans="1:2">
      <c r="A35" s="22" t="s">
        <v>27</v>
      </c>
      <c r="B35" s="23">
        <v>1748866.89</v>
      </c>
    </row>
    <row r="36" spans="1:2">
      <c r="B36" s="1">
        <f>B23+B24+B25+B26+B29+B34</f>
        <v>8728326.5500000007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2022-05-04T05:12:37Z</cp:lastPrinted>
  <dcterms:created xsi:type="dcterms:W3CDTF">2009-03-09T09:27:50Z</dcterms:created>
  <dcterms:modified xsi:type="dcterms:W3CDTF">2022-05-04T05:12:40Z</dcterms:modified>
</cp:coreProperties>
</file>